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910" windowHeight="5220" tabRatio="737" activeTab="0"/>
  </bookViews>
  <sheets>
    <sheet name="Table REC 2-10" sheetId="1" r:id="rId1"/>
  </sheets>
  <definedNames>
    <definedName name="_xlnm.Print_Area" localSheetId="0">'Table REC 2-10'!$A$1:$G$44</definedName>
    <definedName name="Z_12A3145F_6F34_4D27_95BC_C1CA54990F17_.wvu.Cols" localSheetId="0" hidden="1">'Table REC 2-10'!#REF!,'Table REC 2-10'!#REF!</definedName>
    <definedName name="Z_12A3145F_6F34_4D27_95BC_C1CA54990F17_.wvu.PrintArea" localSheetId="0" hidden="1">'Table REC 2-10'!$A$1:$G$49</definedName>
  </definedNames>
  <calcPr fullCalcOnLoad="1"/>
</workbook>
</file>

<file path=xl/sharedStrings.xml><?xml version="1.0" encoding="utf-8"?>
<sst xmlns="http://schemas.openxmlformats.org/spreadsheetml/2006/main" count="60" uniqueCount="51">
  <si>
    <t>Site Description</t>
  </si>
  <si>
    <t>Hell Hole Campground</t>
  </si>
  <si>
    <t>Big Meadow's Campground</t>
  </si>
  <si>
    <t>Ahart Campground</t>
  </si>
  <si>
    <t>Poppy Campground</t>
  </si>
  <si>
    <t>French Meadows Campground</t>
  </si>
  <si>
    <t>Lewis Campground</t>
  </si>
  <si>
    <t>Ralston Picnic Area</t>
  </si>
  <si>
    <t>Ralston Picnic Area Cartop Boat Ramp</t>
  </si>
  <si>
    <t>Ralston Powerhouse Parking Turnout</t>
  </si>
  <si>
    <t>Ruck-a-Chucky Day-use at gate upstream of Ruck-a-Chucky Day-use Boater Access</t>
  </si>
  <si>
    <t>Ruck-a-Chucky Day-use Boater Access (Drivers Flat, Greenwood Bridge)</t>
  </si>
  <si>
    <t>Mammoth Bar</t>
  </si>
  <si>
    <t>Confluence Area</t>
  </si>
  <si>
    <t>Quarry Trail Parking Area</t>
  </si>
  <si>
    <t>Area North of Duncan Creek Diversion</t>
  </si>
  <si>
    <t>Area Near Duncan Creek Gage and Weir</t>
  </si>
  <si>
    <t>McGuire Boat Ramp</t>
  </si>
  <si>
    <t>Hell Hole General Parking Area</t>
  </si>
  <si>
    <t xml:space="preserve">Hell Hole Boat Ramp </t>
  </si>
  <si>
    <t>Area near new bridge crossing Duncan Creek</t>
  </si>
  <si>
    <t>Indian Bar Rafting Access and General Parking</t>
  </si>
  <si>
    <t>Area located immediately west of FM Reservoir (near spillway)</t>
  </si>
  <si>
    <t>French Meadow Picnic Area (U8a) and Boat Ramp (U8b)</t>
  </si>
  <si>
    <t>Hell Hole Boat Ramp Parking Areas</t>
  </si>
  <si>
    <t>McGuire Picnic Area</t>
  </si>
  <si>
    <t>Large Areas on road west of FM Reservoir</t>
  </si>
  <si>
    <t>Upper Hell Hole Campground</t>
  </si>
  <si>
    <t>Individual Sites - Statistical Survey</t>
  </si>
  <si>
    <t>Parking/Trailhead to Poppy Campground</t>
  </si>
  <si>
    <t>Grouped Sites - Statistical Survey</t>
  </si>
  <si>
    <t>NA</t>
  </si>
  <si>
    <t>Number of People Intercepted</t>
  </si>
  <si>
    <t>TOTALS</t>
  </si>
  <si>
    <t>Coyote /Gates Group Campground **</t>
  </si>
  <si>
    <t>Middle Meadow's Campground **</t>
  </si>
  <si>
    <t>Notes:</t>
  </si>
  <si>
    <r>
      <t>Number of
Potential
Respondents</t>
    </r>
    <r>
      <rPr>
        <b/>
        <vertAlign val="superscript"/>
        <sz val="11"/>
        <rFont val="Arial"/>
        <family val="2"/>
      </rPr>
      <t>1</t>
    </r>
  </si>
  <si>
    <t>Number of
People
who Previously
Completed Surveys</t>
  </si>
  <si>
    <r>
      <t>Confidence Level
for +/- 10%
Margin of Error</t>
    </r>
    <r>
      <rPr>
        <b/>
        <vertAlign val="superscript"/>
        <sz val="11"/>
        <rFont val="AR"/>
        <family val="0"/>
      </rPr>
      <t>4</t>
    </r>
  </si>
  <si>
    <t>**Survey efforts at group campgrounds were coordinated with USDA-FS staff to ensure that surveys were conducted when sites were reserved.</t>
  </si>
  <si>
    <r>
      <t>1</t>
    </r>
    <r>
      <rPr>
        <sz val="10"/>
        <rFont val="Arial"/>
        <family val="0"/>
      </rPr>
      <t>Potential Respondents = Number of people intercepted - Number of people who previously completed surveys.</t>
    </r>
  </si>
  <si>
    <t>Grouped Sites - Qualitative Survey</t>
  </si>
  <si>
    <t>Grey Horse Area</t>
  </si>
  <si>
    <t>Birdsall Access/Oregon Bar Access</t>
  </si>
  <si>
    <r>
      <t>Participation
Rate</t>
    </r>
    <r>
      <rPr>
        <b/>
        <vertAlign val="superscript"/>
        <sz val="11"/>
        <rFont val="AR"/>
        <family val="0"/>
      </rPr>
      <t>3</t>
    </r>
  </si>
  <si>
    <r>
      <t>3</t>
    </r>
    <r>
      <rPr>
        <sz val="10"/>
        <rFont val="Arial"/>
        <family val="0"/>
      </rPr>
      <t>Participation Rate = Number of completed surveys/number of potential respondents.</t>
    </r>
  </si>
  <si>
    <r>
      <t>2</t>
    </r>
    <r>
      <rPr>
        <sz val="10"/>
        <rFont val="Arial"/>
        <family val="0"/>
      </rPr>
      <t>Number of Completed Surveys = Number of people who completed Section 1-A of Form A.  In most cases, these respondents also completed one or more additional Sections (A-2 thru A-7).</t>
    </r>
  </si>
  <si>
    <r>
      <t>Number of
Completed
Surveys
(Section 1A)</t>
    </r>
    <r>
      <rPr>
        <b/>
        <vertAlign val="superscript"/>
        <sz val="11"/>
        <rFont val="AR"/>
        <family val="0"/>
      </rPr>
      <t>2</t>
    </r>
  </si>
  <si>
    <r>
      <t xml:space="preserve">4 </t>
    </r>
    <r>
      <rPr>
        <sz val="10"/>
        <rFont val="Arial"/>
        <family val="2"/>
      </rPr>
      <t>The target number of surveys to be completed was based on achieving a 95% confidence level with a standard error of 10%.  This target was based on use levels derived from Forest Servi</t>
    </r>
    <r>
      <rPr>
        <sz val="10"/>
        <rFont val="Arial"/>
        <family val="0"/>
      </rPr>
      <t>ce occupancy records and summer vehicle counts conducted in 2007, which were adjusted by a turnover factor, depending upon site.  Actual turnover factors were much lower then expected.  The confidence levels shown in this table were calculated using the 2007 use data but the turnover factors were adjusted based on the turnover rates determined through the 2008 visitor surveys.  Confidence levels are rounded down to the nearest 5%.</t>
    </r>
  </si>
  <si>
    <t>Table REC 2-10.  Number of Form A Surveys and Sections Completed by Site and Associated Confidence Levels.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</si>
</sst>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0.0%"/>
    <numFmt numFmtId="171" formatCode="0.00000000000000"/>
  </numFmts>
  <fonts count="34">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color indexed="8"/>
      <name val="Arial"/>
      <family val="2"/>
    </font>
    <font>
      <sz val="10"/>
      <color indexed="8"/>
      <name val="Arial"/>
      <family val="2"/>
    </font>
    <font>
      <b/>
      <sz val="16"/>
      <name val="Arial"/>
      <family val="2"/>
    </font>
    <font>
      <sz val="11"/>
      <color indexed="8"/>
      <name val="Arial"/>
      <family val="2"/>
    </font>
    <font>
      <b/>
      <sz val="11"/>
      <color indexed="8"/>
      <name val="Arial"/>
      <family val="2"/>
    </font>
    <font>
      <sz val="11"/>
      <name val="Arial"/>
      <family val="2"/>
    </font>
    <font>
      <b/>
      <sz val="11"/>
      <name val="Arial"/>
      <family val="2"/>
    </font>
    <font>
      <b/>
      <vertAlign val="superscript"/>
      <sz val="11"/>
      <name val="Arial"/>
      <family val="2"/>
    </font>
    <font>
      <b/>
      <sz val="11"/>
      <name val="AR"/>
      <family val="0"/>
    </font>
    <font>
      <b/>
      <vertAlign val="superscript"/>
      <sz val="11"/>
      <name val="AR"/>
      <family val="0"/>
    </font>
    <font>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8">
    <xf numFmtId="0" fontId="0" fillId="0" borderId="0" xfId="0" applyAlignment="1">
      <alignment/>
    </xf>
    <xf numFmtId="0" fontId="0" fillId="0" borderId="0" xfId="0" applyFont="1" applyAlignment="1">
      <alignment/>
    </xf>
    <xf numFmtId="0" fontId="0" fillId="0" borderId="0" xfId="0" applyBorder="1" applyAlignment="1">
      <alignment vertical="center"/>
    </xf>
    <xf numFmtId="9" fontId="4" fillId="0" borderId="10" xfId="59" applyFont="1" applyFill="1" applyBorder="1" applyAlignment="1">
      <alignment horizontal="center" vertical="center"/>
    </xf>
    <xf numFmtId="0" fontId="3" fillId="0" borderId="10" xfId="0" applyFont="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24" fillId="0" borderId="0" xfId="0" applyFont="1" applyFill="1" applyBorder="1" applyAlignment="1">
      <alignment vertical="center"/>
    </xf>
    <xf numFmtId="0" fontId="24"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9" fontId="27" fillId="0" borderId="10" xfId="59"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6" fillId="0" borderId="0" xfId="0" applyFont="1" applyAlignment="1">
      <alignment vertical="center"/>
    </xf>
    <xf numFmtId="0" fontId="27" fillId="0" borderId="10" xfId="0" applyFont="1" applyFill="1" applyBorder="1" applyAlignment="1">
      <alignment horizontal="center" vertical="center" wrapText="1"/>
    </xf>
    <xf numFmtId="9" fontId="27" fillId="0" borderId="10" xfId="59" applyFont="1" applyFill="1" applyBorder="1" applyAlignment="1">
      <alignment horizontal="center" vertical="center"/>
    </xf>
    <xf numFmtId="0" fontId="28" fillId="0" borderId="0" xfId="0" applyFont="1" applyAlignment="1">
      <alignment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xf>
    <xf numFmtId="9" fontId="29" fillId="0" borderId="10" xfId="59" applyFont="1" applyFill="1" applyBorder="1" applyAlignment="1">
      <alignment horizontal="center" vertical="center"/>
    </xf>
    <xf numFmtId="0" fontId="26" fillId="0" borderId="10" xfId="0" applyFont="1" applyFill="1" applyBorder="1" applyAlignment="1">
      <alignment horizontal="left" vertical="center" wrapText="1" indent="3"/>
    </xf>
    <xf numFmtId="0" fontId="26" fillId="0" borderId="11" xfId="0" applyFont="1" applyFill="1" applyBorder="1" applyAlignment="1">
      <alignment horizontal="left" vertical="center" wrapText="1" indent="3"/>
    </xf>
    <xf numFmtId="0" fontId="26" fillId="0" borderId="12" xfId="0" applyFont="1" applyFill="1" applyBorder="1" applyAlignment="1">
      <alignment horizontal="left" vertical="center" wrapText="1" indent="3"/>
    </xf>
    <xf numFmtId="0" fontId="26" fillId="0" borderId="13" xfId="0" applyFont="1" applyFill="1" applyBorder="1" applyAlignment="1">
      <alignment horizontal="left" vertical="center" wrapText="1" indent="3"/>
    </xf>
    <xf numFmtId="0" fontId="28" fillId="0" borderId="11" xfId="0" applyFont="1" applyFill="1" applyBorder="1" applyAlignment="1">
      <alignment horizontal="left" vertical="center" wrapText="1" indent="3"/>
    </xf>
    <xf numFmtId="0" fontId="28" fillId="0" borderId="13" xfId="0" applyFont="1" applyFill="1" applyBorder="1" applyAlignment="1">
      <alignment horizontal="left" vertical="center" wrapText="1" indent="3"/>
    </xf>
    <xf numFmtId="0" fontId="28" fillId="0" borderId="10" xfId="0" applyFont="1" applyFill="1" applyBorder="1" applyAlignment="1">
      <alignment horizontal="left" vertical="center" wrapText="1" indent="3"/>
    </xf>
    <xf numFmtId="0" fontId="28" fillId="0" borderId="12" xfId="0" applyFont="1" applyFill="1" applyBorder="1" applyAlignment="1">
      <alignment horizontal="left" vertical="center" wrapText="1" indent="3"/>
    </xf>
    <xf numFmtId="0" fontId="3"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0" fillId="0" borderId="14" xfId="0" applyFont="1" applyBorder="1" applyAlignment="1">
      <alignment/>
    </xf>
    <xf numFmtId="0" fontId="0" fillId="0" borderId="14"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xf>
    <xf numFmtId="9" fontId="27" fillId="0" borderId="10" xfId="0" applyNumberFormat="1" applyFont="1" applyFill="1" applyBorder="1" applyAlignment="1">
      <alignment horizontal="center" vertical="center"/>
    </xf>
    <xf numFmtId="0" fontId="33" fillId="0" borderId="0" xfId="0" applyFont="1" applyBorder="1" applyAlignment="1">
      <alignment vertical="center" wrapText="1"/>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vertical="center"/>
    </xf>
    <xf numFmtId="9" fontId="29" fillId="0" borderId="10" xfId="59" applyFont="1" applyFill="1" applyBorder="1" applyAlignment="1">
      <alignment horizontal="center" vertical="center"/>
    </xf>
    <xf numFmtId="0" fontId="29" fillId="0" borderId="10" xfId="0" applyFont="1" applyFill="1" applyBorder="1" applyAlignment="1">
      <alignment horizontal="center" vertical="center"/>
    </xf>
    <xf numFmtId="0" fontId="28" fillId="0" borderId="10" xfId="0" applyFont="1" applyBorder="1" applyAlignment="1">
      <alignment horizontal="center" vertical="center"/>
    </xf>
    <xf numFmtId="0" fontId="29"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6" fillId="0" borderId="10" xfId="0" applyFont="1" applyBorder="1" applyAlignment="1">
      <alignment horizontal="center" vertical="center"/>
    </xf>
    <xf numFmtId="9" fontId="27"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9" fontId="27" fillId="0" borderId="10" xfId="59" applyFont="1" applyFill="1" applyBorder="1" applyAlignment="1">
      <alignment horizontal="center" vertical="center"/>
    </xf>
    <xf numFmtId="0" fontId="28"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0" xfId="0" applyFont="1" applyAlignment="1">
      <alignment vertical="center" wrapText="1"/>
    </xf>
    <xf numFmtId="0" fontId="25" fillId="0" borderId="15" xfId="0" applyFont="1" applyBorder="1" applyAlignment="1">
      <alignment horizontal="left" vertical="center"/>
    </xf>
    <xf numFmtId="0" fontId="0" fillId="0" borderId="15" xfId="0" applyBorder="1" applyAlignment="1">
      <alignment horizontal="left" vertical="center"/>
    </xf>
    <xf numFmtId="0" fontId="4" fillId="20" borderId="10" xfId="0" applyFont="1" applyFill="1" applyBorder="1" applyAlignment="1">
      <alignment horizontal="left" vertical="center"/>
    </xf>
    <xf numFmtId="0" fontId="0" fillId="0" borderId="10" xfId="0" applyBorder="1" applyAlignment="1">
      <alignment horizontal="left" vertical="center"/>
    </xf>
    <xf numFmtId="0" fontId="23" fillId="20" borderId="10" xfId="0" applyFont="1" applyFill="1" applyBorder="1" applyAlignment="1">
      <alignment horizontal="left" vertical="center"/>
    </xf>
    <xf numFmtId="0" fontId="27" fillId="0" borderId="10" xfId="0" applyFont="1" applyFill="1" applyBorder="1" applyAlignment="1">
      <alignment horizontal="center" vertical="center" wrapText="1"/>
    </xf>
    <xf numFmtId="0" fontId="26"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4"/>
  <sheetViews>
    <sheetView tabSelected="1" view="pageBreakPreview" zoomScale="75" zoomScaleSheetLayoutView="75" zoomScalePageLayoutView="0" workbookViewId="0" topLeftCell="A32">
      <selection activeCell="A48" sqref="A48"/>
    </sheetView>
  </sheetViews>
  <sheetFormatPr defaultColWidth="9.140625" defaultRowHeight="12.75"/>
  <cols>
    <col min="1" max="1" width="84.8515625" style="0" customWidth="1"/>
    <col min="2" max="2" width="16.7109375" style="0" customWidth="1"/>
    <col min="3" max="3" width="20.57421875" style="0" customWidth="1"/>
    <col min="4" max="4" width="16.7109375" style="0" customWidth="1"/>
    <col min="5" max="5" width="19.28125" style="0" customWidth="1"/>
    <col min="6" max="6" width="17.8515625" style="0" customWidth="1"/>
    <col min="7" max="7" width="18.57421875" style="0" customWidth="1"/>
  </cols>
  <sheetData>
    <row r="1" spans="1:7" s="2" customFormat="1" ht="43.5" customHeight="1">
      <c r="A1" s="61" t="s">
        <v>50</v>
      </c>
      <c r="B1" s="62"/>
      <c r="C1" s="62"/>
      <c r="D1" s="62"/>
      <c r="E1" s="62"/>
      <c r="F1" s="62"/>
      <c r="G1" s="62"/>
    </row>
    <row r="2" spans="1:7" s="1" customFormat="1" ht="80.25" customHeight="1">
      <c r="A2" s="40" t="s">
        <v>0</v>
      </c>
      <c r="B2" s="34" t="s">
        <v>32</v>
      </c>
      <c r="C2" s="34" t="s">
        <v>38</v>
      </c>
      <c r="D2" s="34" t="s">
        <v>37</v>
      </c>
      <c r="E2" s="41" t="s">
        <v>48</v>
      </c>
      <c r="F2" s="41" t="s">
        <v>45</v>
      </c>
      <c r="G2" s="42" t="s">
        <v>39</v>
      </c>
    </row>
    <row r="3" spans="1:35" s="8" customFormat="1" ht="16.5" customHeight="1">
      <c r="A3" s="63" t="s">
        <v>28</v>
      </c>
      <c r="B3" s="64"/>
      <c r="C3" s="64"/>
      <c r="D3" s="64"/>
      <c r="E3" s="64"/>
      <c r="F3" s="64"/>
      <c r="G3" s="64"/>
      <c r="H3" s="5"/>
      <c r="I3" s="5"/>
      <c r="J3" s="5"/>
      <c r="K3" s="5"/>
      <c r="L3" s="5"/>
      <c r="M3" s="5"/>
      <c r="N3" s="5"/>
      <c r="O3" s="5"/>
      <c r="P3" s="5"/>
      <c r="Q3" s="5"/>
      <c r="R3" s="5"/>
      <c r="S3" s="5"/>
      <c r="T3" s="5"/>
      <c r="U3" s="5"/>
      <c r="V3" s="5"/>
      <c r="W3" s="5"/>
      <c r="X3" s="6"/>
      <c r="Y3" s="6"/>
      <c r="Z3" s="6"/>
      <c r="AA3" s="6"/>
      <c r="AB3" s="6"/>
      <c r="AC3" s="6"/>
      <c r="AD3" s="6"/>
      <c r="AE3" s="6"/>
      <c r="AF3" s="6"/>
      <c r="AG3" s="7"/>
      <c r="AH3" s="7"/>
      <c r="AI3" s="7"/>
    </row>
    <row r="4" spans="1:7" s="17" customFormat="1" ht="16.5" customHeight="1">
      <c r="A4" s="25" t="s">
        <v>12</v>
      </c>
      <c r="B4" s="18">
        <v>61</v>
      </c>
      <c r="C4" s="18">
        <v>1</v>
      </c>
      <c r="D4" s="18">
        <v>60</v>
      </c>
      <c r="E4" s="16">
        <v>30</v>
      </c>
      <c r="F4" s="14">
        <f aca="true" t="shared" si="0" ref="F4:F13">E4/D4</f>
        <v>0.5</v>
      </c>
      <c r="G4" s="43">
        <v>0.7</v>
      </c>
    </row>
    <row r="5" spans="1:7" s="17" customFormat="1" ht="16.5" customHeight="1">
      <c r="A5" s="25" t="s">
        <v>3</v>
      </c>
      <c r="B5" s="18">
        <v>109</v>
      </c>
      <c r="C5" s="18">
        <v>23</v>
      </c>
      <c r="D5" s="18">
        <v>86</v>
      </c>
      <c r="E5" s="15">
        <v>43</v>
      </c>
      <c r="F5" s="19">
        <f t="shared" si="0"/>
        <v>0.5</v>
      </c>
      <c r="G5" s="43">
        <v>0.8</v>
      </c>
    </row>
    <row r="6" spans="1:7" s="17" customFormat="1" ht="16.5" customHeight="1">
      <c r="A6" s="25" t="s">
        <v>34</v>
      </c>
      <c r="B6" s="18">
        <v>95</v>
      </c>
      <c r="C6" s="18">
        <v>13</v>
      </c>
      <c r="D6" s="18">
        <v>82</v>
      </c>
      <c r="E6" s="15">
        <v>59</v>
      </c>
      <c r="F6" s="19">
        <f t="shared" si="0"/>
        <v>0.7195121951219512</v>
      </c>
      <c r="G6" s="43">
        <v>0.85</v>
      </c>
    </row>
    <row r="7" spans="1:7" s="17" customFormat="1" ht="16.5" customHeight="1">
      <c r="A7" s="25" t="s">
        <v>5</v>
      </c>
      <c r="B7" s="18">
        <v>193</v>
      </c>
      <c r="C7" s="18">
        <v>38</v>
      </c>
      <c r="D7" s="18">
        <v>155</v>
      </c>
      <c r="E7" s="16">
        <v>85</v>
      </c>
      <c r="F7" s="19">
        <f t="shared" si="0"/>
        <v>0.5483870967741935</v>
      </c>
      <c r="G7" s="43">
        <v>0.9</v>
      </c>
    </row>
    <row r="8" spans="1:7" s="17" customFormat="1" ht="16.5" customHeight="1">
      <c r="A8" s="25" t="s">
        <v>6</v>
      </c>
      <c r="B8" s="18">
        <v>90</v>
      </c>
      <c r="C8" s="18">
        <v>26</v>
      </c>
      <c r="D8" s="18">
        <v>64</v>
      </c>
      <c r="E8" s="15">
        <v>45</v>
      </c>
      <c r="F8" s="19">
        <f t="shared" si="0"/>
        <v>0.703125</v>
      </c>
      <c r="G8" s="43">
        <v>0.8</v>
      </c>
    </row>
    <row r="9" spans="1:7" s="17" customFormat="1" ht="16.5" customHeight="1">
      <c r="A9" s="26" t="s">
        <v>35</v>
      </c>
      <c r="B9" s="18">
        <v>79</v>
      </c>
      <c r="C9" s="18">
        <v>1</v>
      </c>
      <c r="D9" s="18">
        <v>78</v>
      </c>
      <c r="E9" s="15">
        <v>51</v>
      </c>
      <c r="F9" s="19">
        <f t="shared" si="0"/>
        <v>0.6538461538461539</v>
      </c>
      <c r="G9" s="43">
        <v>0.85</v>
      </c>
    </row>
    <row r="10" spans="1:7" s="17" customFormat="1" ht="16.5" customHeight="1">
      <c r="A10" s="25" t="s">
        <v>2</v>
      </c>
      <c r="B10" s="18">
        <v>157</v>
      </c>
      <c r="C10" s="18">
        <v>23</v>
      </c>
      <c r="D10" s="18">
        <v>134</v>
      </c>
      <c r="E10" s="15">
        <v>93</v>
      </c>
      <c r="F10" s="19">
        <f t="shared" si="0"/>
        <v>0.6940298507462687</v>
      </c>
      <c r="G10" s="44">
        <v>0.95</v>
      </c>
    </row>
    <row r="11" spans="1:7" s="17" customFormat="1" ht="16.5" customHeight="1">
      <c r="A11" s="27" t="s">
        <v>23</v>
      </c>
      <c r="B11" s="18">
        <v>97</v>
      </c>
      <c r="C11" s="18">
        <v>13</v>
      </c>
      <c r="D11" s="15">
        <v>84</v>
      </c>
      <c r="E11" s="16">
        <v>42</v>
      </c>
      <c r="F11" s="19">
        <f t="shared" si="0"/>
        <v>0.5</v>
      </c>
      <c r="G11" s="43">
        <v>0.8</v>
      </c>
    </row>
    <row r="12" spans="1:33" s="11" customFormat="1" ht="16.5" customHeight="1">
      <c r="A12" s="65" t="s">
        <v>30</v>
      </c>
      <c r="B12" s="64"/>
      <c r="C12" s="64"/>
      <c r="D12" s="64"/>
      <c r="E12" s="64"/>
      <c r="F12" s="64"/>
      <c r="G12" s="64"/>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row>
    <row r="13" spans="1:7" s="17" customFormat="1" ht="16.5" customHeight="1">
      <c r="A13" s="26" t="s">
        <v>13</v>
      </c>
      <c r="B13" s="66">
        <v>181</v>
      </c>
      <c r="C13" s="53">
        <v>8</v>
      </c>
      <c r="D13" s="53">
        <v>173</v>
      </c>
      <c r="E13" s="53">
        <v>108</v>
      </c>
      <c r="F13" s="57">
        <f t="shared" si="0"/>
        <v>0.6242774566473989</v>
      </c>
      <c r="G13" s="55">
        <v>0.95</v>
      </c>
    </row>
    <row r="14" spans="1:7" s="17" customFormat="1" ht="16.5" customHeight="1">
      <c r="A14" s="27" t="s">
        <v>14</v>
      </c>
      <c r="B14" s="67"/>
      <c r="C14" s="54"/>
      <c r="D14" s="54"/>
      <c r="E14" s="54"/>
      <c r="F14" s="57"/>
      <c r="G14" s="56"/>
    </row>
    <row r="15" spans="1:7" s="17" customFormat="1" ht="16.5" customHeight="1">
      <c r="A15" s="26" t="s">
        <v>11</v>
      </c>
      <c r="B15" s="53">
        <v>201</v>
      </c>
      <c r="C15" s="53">
        <v>18</v>
      </c>
      <c r="D15" s="53">
        <v>183</v>
      </c>
      <c r="E15" s="53">
        <v>116</v>
      </c>
      <c r="F15" s="57">
        <f>E15/D15</f>
        <v>0.6338797814207651</v>
      </c>
      <c r="G15" s="55">
        <v>0.95</v>
      </c>
    </row>
    <row r="16" spans="1:7" s="17" customFormat="1" ht="16.5" customHeight="1">
      <c r="A16" s="27" t="s">
        <v>10</v>
      </c>
      <c r="B16" s="54"/>
      <c r="C16" s="54"/>
      <c r="D16" s="54"/>
      <c r="E16" s="54"/>
      <c r="F16" s="57"/>
      <c r="G16" s="56"/>
    </row>
    <row r="17" spans="1:7" s="17" customFormat="1" ht="16.5" customHeight="1">
      <c r="A17" s="26" t="s">
        <v>18</v>
      </c>
      <c r="B17" s="53">
        <v>182</v>
      </c>
      <c r="C17" s="53">
        <v>30</v>
      </c>
      <c r="D17" s="53">
        <v>152</v>
      </c>
      <c r="E17" s="59">
        <v>101</v>
      </c>
      <c r="F17" s="57">
        <f>E17/D17</f>
        <v>0.6644736842105263</v>
      </c>
      <c r="G17" s="55">
        <v>0.95</v>
      </c>
    </row>
    <row r="18" spans="1:7" s="17" customFormat="1" ht="16.5" customHeight="1">
      <c r="A18" s="28" t="s">
        <v>24</v>
      </c>
      <c r="B18" s="54"/>
      <c r="C18" s="54"/>
      <c r="D18" s="54"/>
      <c r="E18" s="54"/>
      <c r="F18" s="57"/>
      <c r="G18" s="56"/>
    </row>
    <row r="19" spans="1:7" s="17" customFormat="1" ht="16.5" customHeight="1">
      <c r="A19" s="27" t="s">
        <v>19</v>
      </c>
      <c r="B19" s="54"/>
      <c r="C19" s="54"/>
      <c r="D19" s="54"/>
      <c r="E19" s="54"/>
      <c r="F19" s="57"/>
      <c r="G19" s="56"/>
    </row>
    <row r="20" spans="1:34" s="8" customFormat="1" ht="16.5" customHeight="1">
      <c r="A20" s="63" t="s">
        <v>42</v>
      </c>
      <c r="B20" s="64"/>
      <c r="C20" s="64"/>
      <c r="D20" s="64"/>
      <c r="E20" s="64"/>
      <c r="F20" s="64"/>
      <c r="G20" s="64"/>
      <c r="H20" s="5"/>
      <c r="I20" s="5"/>
      <c r="J20" s="5"/>
      <c r="K20" s="5"/>
      <c r="L20" s="5"/>
      <c r="M20" s="5"/>
      <c r="N20" s="5"/>
      <c r="O20" s="5"/>
      <c r="P20" s="5"/>
      <c r="Q20" s="5"/>
      <c r="R20" s="5"/>
      <c r="S20" s="5"/>
      <c r="T20" s="5"/>
      <c r="U20" s="5"/>
      <c r="V20" s="5"/>
      <c r="W20" s="5"/>
      <c r="X20" s="6"/>
      <c r="Y20" s="6"/>
      <c r="Z20" s="6"/>
      <c r="AA20" s="6"/>
      <c r="AB20" s="6"/>
      <c r="AC20" s="6"/>
      <c r="AD20" s="6"/>
      <c r="AE20" s="6"/>
      <c r="AF20" s="6"/>
      <c r="AG20" s="6"/>
      <c r="AH20" s="6"/>
    </row>
    <row r="21" spans="1:7" s="20" customFormat="1" ht="16.5" customHeight="1">
      <c r="A21" s="29" t="s">
        <v>21</v>
      </c>
      <c r="B21" s="50">
        <v>94</v>
      </c>
      <c r="C21" s="50">
        <v>0</v>
      </c>
      <c r="D21" s="50">
        <v>94</v>
      </c>
      <c r="E21" s="50">
        <v>58</v>
      </c>
      <c r="F21" s="49">
        <f>E21/D21</f>
        <v>0.6170212765957447</v>
      </c>
      <c r="G21" s="50" t="s">
        <v>31</v>
      </c>
    </row>
    <row r="22" spans="1:7" s="20" customFormat="1" ht="16.5" customHeight="1">
      <c r="A22" s="30" t="s">
        <v>7</v>
      </c>
      <c r="B22" s="51"/>
      <c r="C22" s="51"/>
      <c r="D22" s="51"/>
      <c r="E22" s="51"/>
      <c r="F22" s="49"/>
      <c r="G22" s="58"/>
    </row>
    <row r="23" spans="1:7" s="20" customFormat="1" ht="16.5" customHeight="1">
      <c r="A23" s="30" t="s">
        <v>8</v>
      </c>
      <c r="B23" s="51"/>
      <c r="C23" s="51"/>
      <c r="D23" s="51"/>
      <c r="E23" s="51"/>
      <c r="F23" s="49"/>
      <c r="G23" s="58"/>
    </row>
    <row r="24" spans="1:7" s="20" customFormat="1" ht="16.5" customHeight="1">
      <c r="A24" s="30" t="s">
        <v>9</v>
      </c>
      <c r="B24" s="51"/>
      <c r="C24" s="51"/>
      <c r="D24" s="51"/>
      <c r="E24" s="51"/>
      <c r="F24" s="49"/>
      <c r="G24" s="58"/>
    </row>
    <row r="25" spans="1:7" s="20" customFormat="1" ht="16.5" customHeight="1">
      <c r="A25" s="31" t="s">
        <v>44</v>
      </c>
      <c r="B25" s="21">
        <v>62</v>
      </c>
      <c r="C25" s="21">
        <v>1</v>
      </c>
      <c r="D25" s="21">
        <v>61</v>
      </c>
      <c r="E25" s="23">
        <v>29</v>
      </c>
      <c r="F25" s="24">
        <f>E25/D25</f>
        <v>0.47540983606557374</v>
      </c>
      <c r="G25" s="22" t="s">
        <v>31</v>
      </c>
    </row>
    <row r="26" spans="1:7" s="20" customFormat="1" ht="16.5" customHeight="1">
      <c r="A26" s="29" t="s">
        <v>15</v>
      </c>
      <c r="B26" s="50">
        <v>16</v>
      </c>
      <c r="C26" s="50">
        <v>4</v>
      </c>
      <c r="D26" s="50">
        <v>12</v>
      </c>
      <c r="E26" s="52">
        <v>5</v>
      </c>
      <c r="F26" s="49">
        <f>E26/D26</f>
        <v>0.4166666666666667</v>
      </c>
      <c r="G26" s="50" t="s">
        <v>31</v>
      </c>
    </row>
    <row r="27" spans="1:7" s="20" customFormat="1" ht="16.5" customHeight="1">
      <c r="A27" s="30" t="s">
        <v>16</v>
      </c>
      <c r="B27" s="51"/>
      <c r="C27" s="51"/>
      <c r="D27" s="51"/>
      <c r="E27" s="51"/>
      <c r="F27" s="49"/>
      <c r="G27" s="58"/>
    </row>
    <row r="28" spans="1:7" s="20" customFormat="1" ht="16.5" customHeight="1">
      <c r="A28" s="32" t="s">
        <v>20</v>
      </c>
      <c r="B28" s="51"/>
      <c r="C28" s="51"/>
      <c r="D28" s="51"/>
      <c r="E28" s="51"/>
      <c r="F28" s="49"/>
      <c r="G28" s="58"/>
    </row>
    <row r="29" spans="1:7" s="20" customFormat="1" ht="16.5" customHeight="1">
      <c r="A29" s="29" t="s">
        <v>26</v>
      </c>
      <c r="B29" s="50">
        <v>2</v>
      </c>
      <c r="C29" s="50">
        <v>2</v>
      </c>
      <c r="D29" s="50">
        <v>0</v>
      </c>
      <c r="E29" s="50">
        <v>0</v>
      </c>
      <c r="F29" s="49" t="s">
        <v>31</v>
      </c>
      <c r="G29" s="50" t="s">
        <v>31</v>
      </c>
    </row>
    <row r="30" spans="1:7" s="20" customFormat="1" ht="16.5" customHeight="1">
      <c r="A30" s="32" t="s">
        <v>22</v>
      </c>
      <c r="B30" s="51"/>
      <c r="C30" s="51"/>
      <c r="D30" s="51"/>
      <c r="E30" s="51"/>
      <c r="F30" s="49"/>
      <c r="G30" s="58"/>
    </row>
    <row r="31" spans="1:7" s="20" customFormat="1" ht="16.5" customHeight="1">
      <c r="A31" s="29" t="s">
        <v>25</v>
      </c>
      <c r="B31" s="50">
        <v>69</v>
      </c>
      <c r="C31" s="50">
        <v>2</v>
      </c>
      <c r="D31" s="50">
        <v>67</v>
      </c>
      <c r="E31" s="52">
        <v>36</v>
      </c>
      <c r="F31" s="49">
        <f>E31/D31</f>
        <v>0.5373134328358209</v>
      </c>
      <c r="G31" s="50" t="s">
        <v>31</v>
      </c>
    </row>
    <row r="32" spans="1:7" s="20" customFormat="1" ht="16.5" customHeight="1">
      <c r="A32" s="30" t="s">
        <v>17</v>
      </c>
      <c r="B32" s="51"/>
      <c r="C32" s="51"/>
      <c r="D32" s="51"/>
      <c r="E32" s="51"/>
      <c r="F32" s="49"/>
      <c r="G32" s="58"/>
    </row>
    <row r="33" spans="1:7" s="20" customFormat="1" ht="16.5" customHeight="1">
      <c r="A33" s="32" t="s">
        <v>29</v>
      </c>
      <c r="B33" s="51"/>
      <c r="C33" s="51"/>
      <c r="D33" s="51"/>
      <c r="E33" s="51"/>
      <c r="F33" s="49"/>
      <c r="G33" s="58"/>
    </row>
    <row r="34" spans="1:7" s="20" customFormat="1" ht="16.5" customHeight="1">
      <c r="A34" s="32" t="s">
        <v>4</v>
      </c>
      <c r="B34" s="21">
        <v>8</v>
      </c>
      <c r="C34" s="21">
        <v>0</v>
      </c>
      <c r="D34" s="21">
        <v>8</v>
      </c>
      <c r="E34" s="23">
        <v>6</v>
      </c>
      <c r="F34" s="24">
        <f>E34/D34</f>
        <v>0.75</v>
      </c>
      <c r="G34" s="22" t="s">
        <v>31</v>
      </c>
    </row>
    <row r="35" spans="1:7" s="20" customFormat="1" ht="16.5" customHeight="1">
      <c r="A35" s="31" t="s">
        <v>1</v>
      </c>
      <c r="B35" s="21">
        <v>52</v>
      </c>
      <c r="C35" s="21">
        <v>12</v>
      </c>
      <c r="D35" s="21">
        <v>40</v>
      </c>
      <c r="E35" s="23">
        <v>33</v>
      </c>
      <c r="F35" s="24">
        <f>E35/D35</f>
        <v>0.825</v>
      </c>
      <c r="G35" s="22" t="s">
        <v>31</v>
      </c>
    </row>
    <row r="36" spans="1:7" s="20" customFormat="1" ht="16.5" customHeight="1">
      <c r="A36" s="29" t="s">
        <v>43</v>
      </c>
      <c r="B36" s="50">
        <v>42</v>
      </c>
      <c r="C36" s="50">
        <v>3</v>
      </c>
      <c r="D36" s="50">
        <v>39</v>
      </c>
      <c r="E36" s="50">
        <v>28</v>
      </c>
      <c r="F36" s="49">
        <f>E36/D36</f>
        <v>0.717948717948718</v>
      </c>
      <c r="G36" s="50" t="s">
        <v>31</v>
      </c>
    </row>
    <row r="37" spans="1:7" s="20" customFormat="1" ht="16.5" customHeight="1">
      <c r="A37" s="32" t="s">
        <v>27</v>
      </c>
      <c r="B37" s="51"/>
      <c r="C37" s="51"/>
      <c r="D37" s="51"/>
      <c r="E37" s="51"/>
      <c r="F37" s="49"/>
      <c r="G37" s="58"/>
    </row>
    <row r="38" spans="1:8" s="12" customFormat="1" ht="16.5" customHeight="1">
      <c r="A38" s="13" t="s">
        <v>33</v>
      </c>
      <c r="B38" s="4">
        <f>SUM(B4:B37)</f>
        <v>1790</v>
      </c>
      <c r="C38" s="4">
        <f>SUM(C4:C37)</f>
        <v>218</v>
      </c>
      <c r="D38" s="4">
        <f>SUM(D4:D37)</f>
        <v>1572</v>
      </c>
      <c r="E38" s="4">
        <f>SUM(E4:E37)</f>
        <v>968</v>
      </c>
      <c r="F38" s="3">
        <f>E38/D38</f>
        <v>0.6157760814249363</v>
      </c>
      <c r="G38" s="33" t="s">
        <v>31</v>
      </c>
      <c r="H38" s="39"/>
    </row>
    <row r="39" spans="1:7" s="37" customFormat="1" ht="12.75">
      <c r="A39" s="35" t="s">
        <v>36</v>
      </c>
      <c r="B39" s="36"/>
      <c r="C39" s="36"/>
      <c r="D39" s="36"/>
      <c r="E39" s="36"/>
      <c r="F39" s="36"/>
      <c r="G39" s="36"/>
    </row>
    <row r="40" spans="1:7" s="38" customFormat="1" ht="12.75">
      <c r="A40" s="45" t="s">
        <v>41</v>
      </c>
      <c r="B40" s="47"/>
      <c r="C40" s="48"/>
      <c r="D40" s="48"/>
      <c r="E40" s="48"/>
      <c r="F40" s="48"/>
      <c r="G40" s="48"/>
    </row>
    <row r="41" spans="1:7" s="38" customFormat="1" ht="12.75">
      <c r="A41" s="45" t="s">
        <v>47</v>
      </c>
      <c r="B41" s="47"/>
      <c r="C41" s="48"/>
      <c r="D41" s="48"/>
      <c r="E41" s="48"/>
      <c r="F41" s="48"/>
      <c r="G41" s="48"/>
    </row>
    <row r="42" spans="1:7" s="38" customFormat="1" ht="12.75">
      <c r="A42" s="45" t="s">
        <v>46</v>
      </c>
      <c r="B42" s="47"/>
      <c r="C42" s="48"/>
      <c r="D42" s="48"/>
      <c r="E42" s="48"/>
      <c r="F42" s="48"/>
      <c r="G42" s="48"/>
    </row>
    <row r="43" spans="1:7" s="38" customFormat="1" ht="42.75" customHeight="1">
      <c r="A43" s="45" t="s">
        <v>49</v>
      </c>
      <c r="B43" s="46"/>
      <c r="C43" s="46"/>
      <c r="D43" s="46"/>
      <c r="E43" s="46"/>
      <c r="F43" s="46"/>
      <c r="G43" s="46"/>
    </row>
    <row r="44" spans="1:7" s="38" customFormat="1" ht="12.75">
      <c r="A44" s="60" t="s">
        <v>40</v>
      </c>
      <c r="B44" s="48"/>
      <c r="C44" s="48"/>
      <c r="D44" s="48"/>
      <c r="E44" s="48"/>
      <c r="F44" s="48"/>
      <c r="G44" s="48"/>
    </row>
    <row r="45" s="9" customFormat="1" ht="12.75"/>
    <row r="46" s="9" customFormat="1" ht="12.75"/>
  </sheetData>
  <sheetProtection/>
  <mergeCells count="57">
    <mergeCell ref="A1:G1"/>
    <mergeCell ref="A3:G3"/>
    <mergeCell ref="A12:G12"/>
    <mergeCell ref="A20:G20"/>
    <mergeCell ref="E15:E16"/>
    <mergeCell ref="G15:G16"/>
    <mergeCell ref="B13:B14"/>
    <mergeCell ref="C13:C14"/>
    <mergeCell ref="B15:B16"/>
    <mergeCell ref="C15:C16"/>
    <mergeCell ref="A44:G44"/>
    <mergeCell ref="E31:E33"/>
    <mergeCell ref="G31:G33"/>
    <mergeCell ref="G26:G28"/>
    <mergeCell ref="G29:G30"/>
    <mergeCell ref="E36:E37"/>
    <mergeCell ref="G36:G37"/>
    <mergeCell ref="D26:D28"/>
    <mergeCell ref="F26:F28"/>
    <mergeCell ref="B29:B30"/>
    <mergeCell ref="G21:G24"/>
    <mergeCell ref="E17:E19"/>
    <mergeCell ref="G17:G19"/>
    <mergeCell ref="E21:E24"/>
    <mergeCell ref="F21:F24"/>
    <mergeCell ref="B17:B19"/>
    <mergeCell ref="C17:C19"/>
    <mergeCell ref="E13:E14"/>
    <mergeCell ref="G13:G14"/>
    <mergeCell ref="D17:D19"/>
    <mergeCell ref="F17:F19"/>
    <mergeCell ref="D15:D16"/>
    <mergeCell ref="F15:F16"/>
    <mergeCell ref="D13:D14"/>
    <mergeCell ref="F13:F14"/>
    <mergeCell ref="B21:B24"/>
    <mergeCell ref="C21:C24"/>
    <mergeCell ref="D21:D24"/>
    <mergeCell ref="E26:E28"/>
    <mergeCell ref="B26:B28"/>
    <mergeCell ref="C26:C28"/>
    <mergeCell ref="C29:C30"/>
    <mergeCell ref="D29:D30"/>
    <mergeCell ref="F29:F30"/>
    <mergeCell ref="E29:E30"/>
    <mergeCell ref="F31:F33"/>
    <mergeCell ref="B36:B37"/>
    <mergeCell ref="C36:C37"/>
    <mergeCell ref="D36:D37"/>
    <mergeCell ref="F36:F37"/>
    <mergeCell ref="B31:B33"/>
    <mergeCell ref="C31:C33"/>
    <mergeCell ref="D31:D33"/>
    <mergeCell ref="A43:G43"/>
    <mergeCell ref="A41:G41"/>
    <mergeCell ref="A40:G40"/>
    <mergeCell ref="A42:G42"/>
  </mergeCells>
  <printOptions horizontalCentered="1"/>
  <pageMargins left="0.25" right="0.25" top="0.59" bottom="0.65" header="0.46" footer="0.5"/>
  <pageSetup fitToHeight="1" fitToWidth="1" horizontalDpi="600" verticalDpi="600" orientation="landscape" scale="63" r:id="rId1"/>
  <headerFooter alignWithMargins="0">
    <oddHeader>&amp;LFINAL</oddHeader>
    <oddFooter>&amp;L&amp;"Arial,Italic"&amp;8&amp;F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Martinez</cp:lastModifiedBy>
  <cp:lastPrinted>2010-03-31T16:16:11Z</cp:lastPrinted>
  <dcterms:created xsi:type="dcterms:W3CDTF">2008-01-11T02:30:39Z</dcterms:created>
  <dcterms:modified xsi:type="dcterms:W3CDTF">2010-04-22T16:33:56Z</dcterms:modified>
  <cp:category/>
  <cp:version/>
  <cp:contentType/>
  <cp:contentStatus/>
</cp:coreProperties>
</file>